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<sst xmlns="http://schemas.openxmlformats.org/spreadsheetml/2006/main" count="148" uniqueCount="91">
  <si>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</si>
  <si>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</si>
  <si>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</si>
  <si>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</si>
  <si>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</si>
  <si>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</si>
  <si>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</si>
  <si>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</si>
  <si>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</si>
  <si>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</si>
  <si>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</si>
  <si>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</si>
  <si>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</si>
  <si>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</si>
  <si>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</si>
  <si>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</si>
  <si>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</si>
  <si>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</si>
  <si>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</si>
  <si>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</si>
  <si>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</si>
  <si>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</si>
  <si>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</si>
  <si>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</si>
  <si>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</si>
  <si>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</si>
  <si>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</si>
  <si>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</si>
  <si>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</si>
  <si>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</si>
  <si>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</si>
  <si>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</si>
  <si>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</si>
  <si>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</si>
  <si>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</si>
  <si>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</t>
  </si>
  <si>
    <t>羁绊：音效，特效位置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</si>
  <si>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</si>
  <si>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</si>
  <si>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</si>
  <si>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</si>
  <si>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</si>
  <si>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</si>
  <si>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</si>
  <si>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</si>
  <si>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</si>
  <si>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</si>
  <si>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</si>
  <si>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</si>
  <si>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</si>
  <si>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</si>
  <si>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</si>
  <si>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</si>
  <si>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</si>
  <si>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防护盾：分摊伤害问题</t>
  </si>
  <si>
    <t>远程射击地雷，不会受爆炸伤害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</si>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</sst>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10" borderId="0" applyNumberFormat="0" applyBorder="0" applyAlignment="0" applyProtection="0">
      <alignment vertical="center"/>
    </xf>
    <xf numFmtId="0" fontId="5" fillId="15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6" fillId="1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20" borderId="2" applyNumberFormat="0" applyFont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3" applyNumberFormat="0" applyFill="0" applyAlignment="0" applyProtection="0">
      <alignment vertical="center"/>
    </xf>
    <xf numFmtId="0" fontId="14" fillId="0" borderId="3" applyNumberFormat="0" applyFill="0" applyAlignment="0" applyProtection="0">
      <alignment vertical="center"/>
    </xf>
    <xf numFmtId="0" fontId="4" fillId="18" borderId="0" applyNumberFormat="0" applyBorder="0" applyAlignment="0" applyProtection="0">
      <alignment vertical="center"/>
    </xf>
    <xf numFmtId="0" fontId="9" fillId="0" borderId="4" applyNumberFormat="0" applyFill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15" fillId="26" borderId="5" applyNumberFormat="0" applyAlignment="0" applyProtection="0">
      <alignment vertical="center"/>
    </xf>
    <xf numFmtId="0" fontId="16" fillId="26" borderId="1" applyNumberFormat="0" applyAlignment="0" applyProtection="0">
      <alignment vertical="center"/>
    </xf>
    <xf numFmtId="0" fontId="18" fillId="28" borderId="6" applyNumberFormat="0" applyAlignment="0" applyProtection="0">
      <alignment vertical="center"/>
    </xf>
    <xf numFmtId="0" fontId="3" fillId="29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20" fillId="0" borderId="7" applyNumberFormat="0" applyFill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7" fillId="27" borderId="0" applyNumberFormat="0" applyBorder="0" applyAlignment="0" applyProtection="0">
      <alignment vertical="center"/>
    </xf>
    <xf numFmtId="0" fontId="3" fillId="33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37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4" fillId="14" borderId="0" applyNumberFormat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3" fillId="12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3" fillId="8" borderId="0" applyNumberFormat="0" applyBorder="0" applyAlignment="0" applyProtection="0">
      <alignment vertical="center"/>
    </xf>
    <xf numFmtId="0" fontId="4" fillId="38" borderId="0" applyNumberFormat="0" applyBorder="0" applyAlignment="0" applyProtection="0">
      <alignment vertical="center"/>
    </xf>
    <xf numFmtId="0" fontId="4" fillId="23" borderId="0" applyNumberFormat="0" applyBorder="0" applyAlignment="0" applyProtection="0">
      <alignment vertical="center"/>
    </xf>
    <xf numFmtId="0" fontId="3" fillId="36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</cellStyleXfs>
  <cellXfs count="12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5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2678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39</xdr:row>
      <xdr:rowOff>114300</xdr:rowOff>
    </xdr:from>
    <xdr:to>
      <xdr:col>20</xdr:col>
      <xdr:colOff>358140</xdr:colOff>
      <xdr:row>58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380220" y="786384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43</xdr:row>
      <xdr:rowOff>0</xdr:rowOff>
    </xdr:from>
    <xdr:to>
      <xdr:col>14</xdr:col>
      <xdr:colOff>137160</xdr:colOff>
      <xdr:row>56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854202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18</xdr:col>
      <xdr:colOff>0</xdr:colOff>
      <xdr:row>97</xdr:row>
      <xdr:rowOff>15240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127025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64</xdr:row>
      <xdr:rowOff>0</xdr:rowOff>
    </xdr:from>
    <xdr:to>
      <xdr:col>36</xdr:col>
      <xdr:colOff>0</xdr:colOff>
      <xdr:row>97</xdr:row>
      <xdr:rowOff>15240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972800" y="127025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144780</xdr:colOff>
      <xdr:row>59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19200" y="10325100"/>
          <a:ext cx="2583180" cy="1562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73</v>
      </c>
    </row>
    <row r="2" spans="1:2">
      <c r="A2" t="s">
        <v>74</v>
      </c>
      <c r="B2">
        <v>180</v>
      </c>
    </row>
    <row r="3" spans="1:2">
      <c r="A3" t="s">
        <v>75</v>
      </c>
      <c r="B3">
        <v>20</v>
      </c>
    </row>
    <row r="4" spans="1:2">
      <c r="A4" t="s">
        <v>72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76</v>
      </c>
      <c r="E1" t="s">
        <v>77</v>
      </c>
    </row>
    <row r="2" spans="1:6">
      <c r="A2" t="s">
        <v>78</v>
      </c>
      <c r="B2">
        <v>210</v>
      </c>
      <c r="E2" t="s">
        <v>79</v>
      </c>
      <c r="F2">
        <v>75</v>
      </c>
    </row>
    <row r="3" spans="1:6">
      <c r="A3" t="s">
        <v>80</v>
      </c>
      <c r="B3">
        <v>20</v>
      </c>
      <c r="E3" t="s">
        <v>75</v>
      </c>
      <c r="F3">
        <v>20</v>
      </c>
    </row>
    <row r="4" spans="1:6">
      <c r="A4" t="s">
        <v>81</v>
      </c>
      <c r="B4">
        <v>3</v>
      </c>
      <c r="E4" t="s">
        <v>81</v>
      </c>
      <c r="F4">
        <v>3</v>
      </c>
    </row>
    <row r="5" spans="1:6">
      <c r="A5" t="s">
        <v>80</v>
      </c>
      <c r="B5">
        <f>20+3*B4</f>
        <v>29</v>
      </c>
      <c r="E5" t="s">
        <v>79</v>
      </c>
      <c r="F5">
        <f>F2*(1+15/100)</f>
        <v>86.25</v>
      </c>
    </row>
    <row r="6" spans="1:6">
      <c r="A6" t="s">
        <v>82</v>
      </c>
      <c r="B6">
        <f>B2*0.71</f>
        <v>149.1</v>
      </c>
      <c r="E6" t="s">
        <v>82</v>
      </c>
      <c r="F6">
        <f>F5*0.8</f>
        <v>69</v>
      </c>
    </row>
    <row r="7" spans="1:2">
      <c r="A7" t="s">
        <v>83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84</v>
      </c>
    </row>
    <row r="2" spans="1:2">
      <c r="A2" t="s">
        <v>85</v>
      </c>
      <c r="B2">
        <v>75</v>
      </c>
    </row>
    <row r="3" spans="1:2">
      <c r="A3" t="s">
        <v>86</v>
      </c>
      <c r="B3">
        <v>20</v>
      </c>
    </row>
    <row r="4" spans="1:2">
      <c r="A4" t="s">
        <v>82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87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88</v>
      </c>
    </row>
    <row r="2" spans="1:1">
      <c r="A2" t="s">
        <v>89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90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51"/>
  <sheetViews>
    <sheetView tabSelected="1" topLeftCell="A33" workbookViewId="0">
      <selection activeCell="G44" sqref="G44"/>
    </sheetView>
  </sheetViews>
  <sheetFormatPr defaultColWidth="8.88888888888889" defaultRowHeight="15.6"/>
  <cols>
    <col min="1" max="1" width="8.88888888888889" style="1"/>
    <col min="2" max="2" width="8.88888888888889" style="2"/>
    <col min="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8" t="s">
        <v>4</v>
      </c>
      <c r="C10" s="3" t="s">
        <v>12</v>
      </c>
    </row>
    <row r="11" spans="1:12">
      <c r="A11" s="4"/>
      <c r="B11" s="8" t="s">
        <v>4</v>
      </c>
      <c r="C11" s="3" t="s">
        <v>13</v>
      </c>
      <c r="L11" s="3" t="s">
        <v>14</v>
      </c>
    </row>
    <row r="12" spans="1:3">
      <c r="A12" s="4"/>
      <c r="B12" s="8" t="s">
        <v>4</v>
      </c>
      <c r="C12" s="3" t="s">
        <v>15</v>
      </c>
    </row>
    <row r="13" spans="1:3">
      <c r="A13" s="4"/>
      <c r="B13" s="8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8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8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9" t="s">
        <v>4</v>
      </c>
      <c r="C20" s="3" t="s">
        <v>24</v>
      </c>
    </row>
    <row r="21" spans="1:3">
      <c r="A21" s="4"/>
      <c r="B21" s="8" t="s">
        <v>4</v>
      </c>
      <c r="C21" s="3" t="s">
        <v>25</v>
      </c>
    </row>
    <row r="22" spans="1:3">
      <c r="A22" s="4"/>
      <c r="B22" s="8" t="s">
        <v>4</v>
      </c>
      <c r="C22" s="3" t="s">
        <v>26</v>
      </c>
    </row>
    <row r="23" spans="1:3">
      <c r="A23" s="4"/>
      <c r="B23" s="10" t="s">
        <v>4</v>
      </c>
      <c r="C23" s="3" t="s">
        <v>27</v>
      </c>
    </row>
    <row r="24" spans="1:3">
      <c r="A24" s="4"/>
      <c r="B24" s="9" t="s">
        <v>4</v>
      </c>
      <c r="C24" s="3" t="s">
        <v>28</v>
      </c>
    </row>
    <row r="25" spans="1:12">
      <c r="A25" s="4"/>
      <c r="B25" s="8" t="s">
        <v>4</v>
      </c>
      <c r="C25" s="3" t="s">
        <v>29</v>
      </c>
      <c r="L25" s="3" t="s">
        <v>14</v>
      </c>
    </row>
    <row r="26" spans="1:3">
      <c r="A26" s="4"/>
      <c r="B26" s="6" t="s">
        <v>4</v>
      </c>
      <c r="C26" s="3" t="s">
        <v>30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7" t="s">
        <v>4</v>
      </c>
      <c r="C28" s="3" t="s">
        <v>32</v>
      </c>
    </row>
    <row r="29" spans="2:3">
      <c r="B29" s="7" t="s">
        <v>4</v>
      </c>
      <c r="C29" s="3" t="s">
        <v>33</v>
      </c>
    </row>
    <row r="30" ht="16.2" spans="2:3">
      <c r="B30" s="11" t="s">
        <v>4</v>
      </c>
      <c r="C30" s="3" t="s">
        <v>34</v>
      </c>
    </row>
    <row r="31" ht="16.2" spans="2:3">
      <c r="B31" s="11" t="s">
        <v>4</v>
      </c>
      <c r="C31" s="3" t="s">
        <v>35</v>
      </c>
    </row>
    <row r="32" ht="16.2" spans="2:3">
      <c r="B32" s="11" t="s">
        <v>4</v>
      </c>
      <c r="C32" s="3" t="s">
        <v>36</v>
      </c>
    </row>
    <row r="33" spans="2:2">
      <c r="B33" s="3"/>
    </row>
    <row r="34" spans="1:3">
      <c r="A34" s="1" t="s">
        <v>37</v>
      </c>
      <c r="B34" s="9" t="s">
        <v>4</v>
      </c>
      <c r="C34" s="3" t="s">
        <v>38</v>
      </c>
    </row>
    <row r="35" spans="2:3">
      <c r="B35" s="9" t="s">
        <v>4</v>
      </c>
      <c r="C35" s="3" t="s">
        <v>39</v>
      </c>
    </row>
    <row r="36" spans="2:3">
      <c r="B36" s="9" t="s">
        <v>4</v>
      </c>
      <c r="C36" s="3" t="s">
        <v>40</v>
      </c>
    </row>
    <row r="38" spans="1:3">
      <c r="A38" s="1" t="s">
        <v>41</v>
      </c>
      <c r="B38" s="8" t="s">
        <v>1</v>
      </c>
      <c r="C38" s="3" t="s">
        <v>42</v>
      </c>
    </row>
    <row r="39" spans="2:3">
      <c r="B39" s="6" t="s">
        <v>1</v>
      </c>
      <c r="C39" s="3" t="s">
        <v>43</v>
      </c>
    </row>
    <row r="41" spans="1:3">
      <c r="A41" s="4" t="s">
        <v>44</v>
      </c>
      <c r="B41" s="6" t="s">
        <v>4</v>
      </c>
      <c r="C41" s="3" t="s">
        <v>45</v>
      </c>
    </row>
    <row r="42" spans="1:3">
      <c r="A42" s="4"/>
      <c r="B42" s="6" t="s">
        <v>4</v>
      </c>
      <c r="C42" s="3" t="s">
        <v>46</v>
      </c>
    </row>
    <row r="43" spans="1:3">
      <c r="A43" s="4"/>
      <c r="B43" s="8" t="s">
        <v>4</v>
      </c>
      <c r="C43" s="3" t="s">
        <v>47</v>
      </c>
    </row>
    <row r="44" spans="1:3">
      <c r="A44" s="4"/>
      <c r="B44" s="8" t="s">
        <v>4</v>
      </c>
      <c r="C44" s="3" t="s">
        <v>48</v>
      </c>
    </row>
    <row r="45" spans="1:3">
      <c r="A45" s="4"/>
      <c r="B45" s="8" t="s">
        <v>4</v>
      </c>
      <c r="C45" s="3" t="s">
        <v>49</v>
      </c>
    </row>
    <row r="46" spans="1:3">
      <c r="A46" s="4"/>
      <c r="B46" s="8" t="s">
        <v>4</v>
      </c>
      <c r="C46" s="3" t="s">
        <v>50</v>
      </c>
    </row>
    <row r="47" spans="1:3">
      <c r="A47" s="4"/>
      <c r="B47" s="8" t="s">
        <v>4</v>
      </c>
      <c r="C47" s="3" t="s">
        <v>51</v>
      </c>
    </row>
    <row r="48" spans="1:3">
      <c r="A48" s="4"/>
      <c r="B48" s="8" t="s">
        <v>4</v>
      </c>
      <c r="C48" s="3" t="s">
        <v>52</v>
      </c>
    </row>
    <row r="49" spans="1:3">
      <c r="A49" s="4"/>
      <c r="B49" s="8" t="s">
        <v>4</v>
      </c>
      <c r="C49" s="3" t="s">
        <v>53</v>
      </c>
    </row>
    <row r="50" spans="2:3">
      <c r="B50" s="8" t="s">
        <v>1</v>
      </c>
      <c r="C50" s="3" t="s">
        <v>54</v>
      </c>
    </row>
    <row r="51" spans="2:3">
      <c r="B51" s="8" t="s">
        <v>4</v>
      </c>
      <c r="C51" s="3" t="s">
        <v>55</v>
      </c>
    </row>
  </sheetData>
  <mergeCells count="1">
    <mergeCell ref="A34:A36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56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57</v>
      </c>
    </row>
    <row r="2" spans="2:2">
      <c r="B2" t="s">
        <v>58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59</v>
      </c>
      <c r="B3" t="s">
        <v>60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61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62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63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64</v>
      </c>
      <c r="E1" t="s">
        <v>65</v>
      </c>
    </row>
    <row r="2" spans="1:5">
      <c r="A2" t="s">
        <v>66</v>
      </c>
      <c r="B2">
        <v>180</v>
      </c>
      <c r="D2" t="s">
        <v>67</v>
      </c>
      <c r="E2">
        <v>180</v>
      </c>
    </row>
    <row r="3" spans="1:5">
      <c r="A3" t="s">
        <v>68</v>
      </c>
      <c r="B3">
        <v>1.8</v>
      </c>
      <c r="C3">
        <f>205/1200</f>
        <v>0.170833333333333</v>
      </c>
      <c r="D3" t="s">
        <v>69</v>
      </c>
      <c r="E3">
        <v>20</v>
      </c>
    </row>
    <row r="4" spans="1:6">
      <c r="A4" t="s">
        <v>66</v>
      </c>
      <c r="B4">
        <f>B2*B3</f>
        <v>324</v>
      </c>
      <c r="D4" t="s">
        <v>68</v>
      </c>
      <c r="E4">
        <v>21</v>
      </c>
      <c r="F4">
        <f>311/1200</f>
        <v>0.259166666666667</v>
      </c>
    </row>
    <row r="5" spans="1:5">
      <c r="A5" t="s">
        <v>70</v>
      </c>
      <c r="B5">
        <v>20</v>
      </c>
      <c r="D5" t="s">
        <v>71</v>
      </c>
      <c r="E5">
        <v>41</v>
      </c>
    </row>
    <row r="6" spans="1:5">
      <c r="A6" t="s">
        <v>72</v>
      </c>
      <c r="B6">
        <f>B4*0.8</f>
        <v>259.2</v>
      </c>
      <c r="D6" t="s">
        <v>72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2021-10-24T05:11:35Z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